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7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arat\Desktop\GST &amp; IT Docs Format\"/>
    </mc:Choice>
  </mc:AlternateContent>
  <xr:revisionPtr revIDLastSave="0" documentId="13_ncr:1_{4D2AB6AB-6D5C-40B4-9739-593456DA389D}" xr6:coauthVersionLast="47" xr6:coauthVersionMax="47" xr10:uidLastSave="{00000000-0000-0000-0000-000000000000}"/>
  <bookViews>
    <workbookView xWindow="-120" yWindow="-120" windowWidth="20730" windowHeight="11160" xr2:uid="{A5CC6DB2-ACFB-4C9A-9222-69A95AAB057C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21" i="1" l="1"/>
  <c r="K21" i="1" s="1"/>
  <c r="J22" i="1"/>
  <c r="K22" i="1" s="1"/>
  <c r="J23" i="1"/>
  <c r="J24" i="1"/>
  <c r="K24" i="1" s="1"/>
  <c r="J25" i="1"/>
  <c r="J26" i="1"/>
  <c r="J27" i="1"/>
  <c r="K27" i="1" s="1"/>
  <c r="J28" i="1"/>
  <c r="K28" i="1" s="1"/>
  <c r="J29" i="1"/>
  <c r="J30" i="1"/>
  <c r="J31" i="1"/>
  <c r="J32" i="1"/>
  <c r="J33" i="1"/>
  <c r="K33" i="1" s="1"/>
  <c r="J34" i="1"/>
  <c r="J35" i="1"/>
  <c r="K35" i="1" s="1"/>
  <c r="J36" i="1"/>
  <c r="J20" i="1"/>
  <c r="L38" i="1" s="1"/>
  <c r="K34" i="1" l="1"/>
  <c r="L34" i="1" s="1"/>
  <c r="L22" i="1"/>
  <c r="K36" i="1"/>
  <c r="L36" i="1" s="1"/>
  <c r="L33" i="1"/>
  <c r="L21" i="1"/>
  <c r="L28" i="1"/>
  <c r="L24" i="1"/>
  <c r="L35" i="1"/>
  <c r="L27" i="1"/>
  <c r="K20" i="1"/>
  <c r="K31" i="1"/>
  <c r="L31" i="1" s="1"/>
  <c r="K25" i="1"/>
  <c r="L25" i="1" s="1"/>
  <c r="K23" i="1"/>
  <c r="L23" i="1" s="1"/>
  <c r="K26" i="1"/>
  <c r="L26" i="1" s="1"/>
  <c r="K29" i="1"/>
  <c r="L29" i="1" s="1"/>
  <c r="K30" i="1"/>
  <c r="L30" i="1" s="1"/>
  <c r="K32" i="1"/>
  <c r="L32" i="1" s="1"/>
  <c r="L40" i="1" l="1"/>
  <c r="L41" i="1" s="1"/>
  <c r="L20" i="1"/>
</calcChain>
</file>

<file path=xl/sharedStrings.xml><?xml version="1.0" encoding="utf-8"?>
<sst xmlns="http://schemas.openxmlformats.org/spreadsheetml/2006/main" count="59" uniqueCount="59">
  <si>
    <t xml:space="preserve">GST </t>
  </si>
  <si>
    <t>TOTAL</t>
  </si>
  <si>
    <t>THANK YOU FOR YOUR BUSINESS</t>
  </si>
  <si>
    <t xml:space="preserve">Quotation </t>
  </si>
  <si>
    <t>Quotation No :</t>
  </si>
  <si>
    <t>Issue Date :</t>
  </si>
  <si>
    <t>Expiry Date :</t>
  </si>
  <si>
    <t xml:space="preserve"> To :</t>
  </si>
  <si>
    <t>Sainik Road, Kaurihar Chowk, Ward No. 18</t>
  </si>
  <si>
    <t>Raxaul, East Champaran, Bihar-845305</t>
  </si>
  <si>
    <t>Kiran Beauty Parlour</t>
  </si>
  <si>
    <t>HSN</t>
  </si>
  <si>
    <t>SR. NO.</t>
  </si>
  <si>
    <t>PRODUCTS</t>
  </si>
  <si>
    <t>GST %</t>
  </si>
  <si>
    <t>AMOUNT</t>
  </si>
  <si>
    <t>Appron/Gown/Towel</t>
  </si>
  <si>
    <t>Automatic Thermal Massage Bed</t>
  </si>
  <si>
    <t>Trimming Scissors</t>
  </si>
  <si>
    <t>Barber Scissors</t>
  </si>
  <si>
    <t>Curling Iron</t>
  </si>
  <si>
    <t>Hair Straightener</t>
  </si>
  <si>
    <t>Blow Dryer</t>
  </si>
  <si>
    <t>Hot Rollers</t>
  </si>
  <si>
    <t>Water Sprayer</t>
  </si>
  <si>
    <t>Applicator Bruses</t>
  </si>
  <si>
    <t>Hair Styling Chairs</t>
  </si>
  <si>
    <t>Waiting Area Chairs</t>
  </si>
  <si>
    <t>Electric Hair Trimmers</t>
  </si>
  <si>
    <t>Wax Heater</t>
  </si>
  <si>
    <t>Facial Massager</t>
  </si>
  <si>
    <t>Hair Steamer</t>
  </si>
  <si>
    <t>QTY</t>
  </si>
  <si>
    <t>Hair Styling Station (Set)</t>
  </si>
  <si>
    <t>PRICE</t>
  </si>
  <si>
    <t>GST</t>
  </si>
  <si>
    <t>We are offering you our best prices for the beauty parlour products.</t>
  </si>
  <si>
    <t>Please go through our quotation and place the order as soon as possible.</t>
  </si>
  <si>
    <t>Bank Details :</t>
  </si>
  <si>
    <t>Payment Terms And Conditions : 100% advance.</t>
  </si>
  <si>
    <t>Note : Freight Charges will be borne by the buyer.</t>
  </si>
  <si>
    <t>Total</t>
  </si>
  <si>
    <t>SUBTOTAL 
(EX GST )</t>
  </si>
  <si>
    <t>Shri Ram Enterprises</t>
  </si>
  <si>
    <t>Maryada Purushottam Dham, Dashrath Nagar, Ayodhya, Uttar Pradesh-111111</t>
  </si>
  <si>
    <t>Phone No : +91 1234667890</t>
  </si>
  <si>
    <t>E-mail ID : shriramenterprises@gmail.com</t>
  </si>
  <si>
    <t>GSTIN : 09ABCDE1234F1ZY</t>
  </si>
  <si>
    <t>Phone No : +91 7878787888</t>
  </si>
  <si>
    <t>A/c Holder Name : Shri Ram Enterprises</t>
  </si>
  <si>
    <t>Bank Name          : State Bank of India</t>
  </si>
  <si>
    <t>A/c No.               : 510000000000</t>
  </si>
  <si>
    <t>IFSC &amp; Branch   : SBIN0001111 (Ayodhya)</t>
  </si>
  <si>
    <t>Rupees in Words :</t>
  </si>
  <si>
    <t>Two Lakhs Eight Two Thousand Three Hundred and Fifty Three Only.</t>
  </si>
  <si>
    <t>For Shri Ram Enterprises</t>
  </si>
  <si>
    <t>(Authorised Signatory)</t>
  </si>
  <si>
    <t>SRE-21</t>
  </si>
  <si>
    <t>GSTIN : 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</si>
</sst>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(* #,##0.00_);_(* \(#,##0.00\);_(* &quot;-&quot;??_);_(@_)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Times New Roman"/>
      <family val="1"/>
    </font>
    <font>
      <b/>
      <sz val="12"/>
      <color theme="1"/>
      <name val="Times New Roman"/>
      <family val="1"/>
    </font>
    <font>
      <b/>
      <sz val="11"/>
      <color theme="1"/>
      <name val="Times New Roman"/>
      <family val="1"/>
    </font>
    <font>
      <b/>
      <sz val="12"/>
      <name val="Times New Roman"/>
      <family val="1"/>
    </font>
    <font>
      <u/>
      <sz val="11"/>
      <color theme="10"/>
      <name val="Calibri"/>
      <family val="2"/>
    </font>
    <font>
      <b/>
      <sz val="28"/>
      <name val="Times New Roman"/>
      <family val="1"/>
    </font>
  </fonts>
  <fills count="3">
    <fill>
      <patternFill patternType="none"/>
    </fill>
    <fill>
      <patternFill patternType="gray125"/>
    </fill>
    <fill>
      <gradientFill degree="90">
        <stop position="0">
          <color theme="0"/>
        </stop>
        <stop position="1">
          <color theme="5" tint="-0.25098422193060094"/>
        </stop>
      </gradientFill>
    </fill>
  </fills>
  <borders count="3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</borders>
  <cellStyleXfs count="4">
    <xf numFmtId="0" fontId="0" fillId="0" borderId="0"/>
    <xf numFmtId="0" fontId="6" fillId="0" borderId="0" applyNumberFormat="0" applyFill="0" applyBorder="0" applyAlignment="0" applyProtection="0">
      <alignment vertical="top"/>
      <protection locked="0"/>
    </xf>
    <xf numFmtId="0" fontId="1" fillId="0" borderId="0"/>
    <xf numFmtId="43" fontId="1" fillId="0" borderId="0" applyFont="0" applyFill="0" applyBorder="0" applyAlignment="0" applyProtection="0"/>
  </cellStyleXfs>
  <cellXfs count="97">
    <xf numFmtId="0" fontId="0" fillId="0" borderId="0" xfId="0"/>
    <xf numFmtId="0" fontId="3" fillId="2" borderId="16" xfId="0" applyFont="1" applyFill="1" applyBorder="1" applyAlignment="1">
      <alignment horizontal="center" vertical="center"/>
    </xf>
    <xf numFmtId="0" fontId="3" fillId="2" borderId="17" xfId="0" applyFont="1" applyFill="1" applyBorder="1" applyAlignment="1">
      <alignment horizontal="center" vertical="center"/>
    </xf>
    <xf numFmtId="0" fontId="3" fillId="2" borderId="30" xfId="0" applyFont="1" applyFill="1" applyBorder="1" applyAlignment="1">
      <alignment horizontal="center" vertical="center"/>
    </xf>
    <xf numFmtId="0" fontId="0" fillId="0" borderId="0" xfId="0" applyAlignment="1">
      <alignment vertical="center"/>
    </xf>
    <xf numFmtId="0" fontId="2" fillId="0" borderId="8" xfId="0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2" fillId="0" borderId="9" xfId="0" applyFont="1" applyBorder="1" applyAlignment="1">
      <alignment vertical="center"/>
    </xf>
    <xf numFmtId="43" fontId="2" fillId="0" borderId="8" xfId="3" applyFont="1" applyBorder="1" applyAlignment="1">
      <alignment vertical="center"/>
    </xf>
    <xf numFmtId="43" fontId="2" fillId="0" borderId="8" xfId="3" applyFont="1" applyBorder="1" applyAlignment="1">
      <alignment horizontal="left" vertical="center"/>
    </xf>
    <xf numFmtId="0" fontId="2" fillId="0" borderId="3" xfId="0" applyFont="1" applyBorder="1" applyAlignment="1">
      <alignment horizontal="center" vertical="center"/>
    </xf>
    <xf numFmtId="0" fontId="2" fillId="0" borderId="31" xfId="0" applyFont="1" applyBorder="1" applyAlignment="1">
      <alignment horizontal="center" vertical="center"/>
    </xf>
    <xf numFmtId="0" fontId="2" fillId="0" borderId="2" xfId="0" applyFont="1" applyBorder="1" applyAlignment="1">
      <alignment vertical="center"/>
    </xf>
    <xf numFmtId="0" fontId="3" fillId="2" borderId="29" xfId="0" applyFont="1" applyFill="1" applyBorder="1" applyAlignment="1">
      <alignment vertical="center"/>
    </xf>
    <xf numFmtId="0" fontId="2" fillId="0" borderId="32" xfId="0" applyFont="1" applyBorder="1" applyAlignment="1">
      <alignment vertical="center"/>
    </xf>
    <xf numFmtId="0" fontId="0" fillId="0" borderId="8" xfId="0" applyBorder="1" applyAlignment="1">
      <alignment vertical="center"/>
    </xf>
    <xf numFmtId="0" fontId="0" fillId="0" borderId="13" xfId="0" applyBorder="1" applyAlignment="1">
      <alignment vertical="center"/>
    </xf>
    <xf numFmtId="0" fontId="2" fillId="0" borderId="1" xfId="0" applyFont="1" applyBorder="1" applyAlignment="1">
      <alignment vertical="center"/>
    </xf>
    <xf numFmtId="0" fontId="2" fillId="0" borderId="2" xfId="0" applyFont="1" applyBorder="1" applyAlignment="1">
      <alignment horizontal="left" vertical="center"/>
    </xf>
    <xf numFmtId="0" fontId="2" fillId="0" borderId="4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/>
    </xf>
    <xf numFmtId="0" fontId="2" fillId="0" borderId="12" xfId="0" applyFont="1" applyBorder="1" applyAlignment="1">
      <alignment horizontal="right" vertical="center"/>
    </xf>
    <xf numFmtId="0" fontId="2" fillId="0" borderId="25" xfId="0" applyFont="1" applyBorder="1" applyAlignment="1">
      <alignment horizontal="right" vertical="center"/>
    </xf>
    <xf numFmtId="0" fontId="3" fillId="2" borderId="17" xfId="0" applyFont="1" applyFill="1" applyBorder="1" applyAlignment="1">
      <alignment vertical="center"/>
    </xf>
    <xf numFmtId="0" fontId="0" fillId="0" borderId="5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43" fontId="2" fillId="0" borderId="0" xfId="3" applyFont="1" applyBorder="1" applyAlignment="1">
      <alignment horizontal="left" vertical="center"/>
    </xf>
    <xf numFmtId="0" fontId="4" fillId="0" borderId="0" xfId="0" applyFont="1" applyAlignment="1">
      <alignment horizontal="center" vertical="center"/>
    </xf>
    <xf numFmtId="43" fontId="4" fillId="0" borderId="0" xfId="3" applyFont="1" applyBorder="1" applyAlignment="1">
      <alignment horizontal="center" vertical="center"/>
    </xf>
    <xf numFmtId="43" fontId="4" fillId="0" borderId="9" xfId="3" applyFont="1" applyBorder="1" applyAlignment="1">
      <alignment horizontal="center" vertical="center"/>
    </xf>
    <xf numFmtId="43" fontId="2" fillId="0" borderId="0" xfId="3" applyFont="1" applyBorder="1" applyAlignment="1">
      <alignment vertical="center"/>
    </xf>
    <xf numFmtId="0" fontId="2" fillId="0" borderId="0" xfId="0" applyFont="1" applyAlignment="1">
      <alignment vertical="center"/>
    </xf>
    <xf numFmtId="0" fontId="3" fillId="0" borderId="0" xfId="0" applyFont="1" applyAlignment="1">
      <alignment vertical="center"/>
    </xf>
    <xf numFmtId="0" fontId="2" fillId="0" borderId="10" xfId="0" applyFont="1" applyBorder="1" applyAlignment="1">
      <alignment horizontal="center" vertical="center"/>
    </xf>
    <xf numFmtId="0" fontId="2" fillId="0" borderId="18" xfId="0" applyFont="1" applyBorder="1" applyAlignment="1">
      <alignment horizontal="center" vertical="center"/>
    </xf>
    <xf numFmtId="0" fontId="2" fillId="0" borderId="19" xfId="0" applyFont="1" applyBorder="1" applyAlignment="1">
      <alignment vertical="center"/>
    </xf>
    <xf numFmtId="43" fontId="4" fillId="0" borderId="8" xfId="3" applyFont="1" applyBorder="1" applyAlignment="1">
      <alignment horizontal="left" vertical="center"/>
    </xf>
    <xf numFmtId="0" fontId="2" fillId="0" borderId="2" xfId="0" applyFont="1" applyBorder="1" applyAlignment="1">
      <alignment horizontal="center" vertical="center"/>
    </xf>
    <xf numFmtId="9" fontId="2" fillId="0" borderId="1" xfId="0" applyNumberFormat="1" applyFont="1" applyBorder="1" applyAlignment="1">
      <alignment horizontal="center" vertical="center"/>
    </xf>
    <xf numFmtId="0" fontId="2" fillId="0" borderId="32" xfId="0" applyFont="1" applyBorder="1" applyAlignment="1">
      <alignment horizontal="center" vertical="center"/>
    </xf>
    <xf numFmtId="9" fontId="2" fillId="0" borderId="19" xfId="0" applyNumberFormat="1" applyFont="1" applyBorder="1" applyAlignment="1">
      <alignment horizontal="center" vertical="center"/>
    </xf>
    <xf numFmtId="43" fontId="4" fillId="0" borderId="7" xfId="3" applyFont="1" applyBorder="1" applyAlignment="1">
      <alignment vertical="center"/>
    </xf>
    <xf numFmtId="43" fontId="4" fillId="0" borderId="26" xfId="3" applyFont="1" applyBorder="1" applyAlignment="1">
      <alignment vertical="center"/>
    </xf>
    <xf numFmtId="43" fontId="4" fillId="0" borderId="12" xfId="3" applyFont="1" applyBorder="1" applyAlignment="1">
      <alignment vertical="center"/>
    </xf>
    <xf numFmtId="43" fontId="4" fillId="0" borderId="25" xfId="3" applyFont="1" applyBorder="1" applyAlignment="1">
      <alignment vertical="center"/>
    </xf>
    <xf numFmtId="0" fontId="3" fillId="2" borderId="22" xfId="0" applyFont="1" applyFill="1" applyBorder="1" applyAlignment="1">
      <alignment horizontal="center" vertical="center"/>
    </xf>
    <xf numFmtId="43" fontId="4" fillId="0" borderId="8" xfId="3" applyFont="1" applyBorder="1" applyAlignment="1">
      <alignment vertical="center"/>
    </xf>
    <xf numFmtId="43" fontId="4" fillId="0" borderId="9" xfId="3" applyFont="1" applyBorder="1" applyAlignment="1">
      <alignment horizontal="right" vertical="center"/>
    </xf>
    <xf numFmtId="43" fontId="4" fillId="0" borderId="0" xfId="3" applyFont="1" applyBorder="1" applyAlignment="1">
      <alignment vertical="center"/>
    </xf>
    <xf numFmtId="43" fontId="4" fillId="0" borderId="9" xfId="3" applyFont="1" applyBorder="1" applyAlignment="1">
      <alignment vertical="center"/>
    </xf>
    <xf numFmtId="0" fontId="2" fillId="0" borderId="2" xfId="0" applyFont="1" applyBorder="1" applyAlignment="1">
      <alignment horizontal="left" vertical="center"/>
    </xf>
    <xf numFmtId="0" fontId="2" fillId="0" borderId="4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/>
    </xf>
    <xf numFmtId="0" fontId="7" fillId="2" borderId="5" xfId="0" applyFont="1" applyFill="1" applyBorder="1" applyAlignment="1">
      <alignment horizontal="left" vertical="center"/>
    </xf>
    <xf numFmtId="0" fontId="7" fillId="2" borderId="6" xfId="0" applyFont="1" applyFill="1" applyBorder="1" applyAlignment="1">
      <alignment horizontal="left" vertical="center"/>
    </xf>
    <xf numFmtId="0" fontId="7" fillId="2" borderId="8" xfId="0" applyFont="1" applyFill="1" applyBorder="1" applyAlignment="1">
      <alignment horizontal="left" vertical="center"/>
    </xf>
    <xf numFmtId="0" fontId="7" fillId="2" borderId="0" xfId="0" applyFont="1" applyFill="1" applyAlignment="1">
      <alignment horizontal="left" vertical="center"/>
    </xf>
    <xf numFmtId="0" fontId="2" fillId="0" borderId="8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43" fontId="2" fillId="0" borderId="8" xfId="3" applyFont="1" applyBorder="1" applyAlignment="1">
      <alignment horizontal="left" vertical="center"/>
    </xf>
    <xf numFmtId="43" fontId="2" fillId="0" borderId="0" xfId="3" applyFont="1" applyBorder="1" applyAlignment="1">
      <alignment horizontal="left" vertical="center"/>
    </xf>
    <xf numFmtId="0" fontId="3" fillId="2" borderId="29" xfId="0" applyFont="1" applyFill="1" applyBorder="1" applyAlignment="1">
      <alignment horizontal="center" vertical="center"/>
    </xf>
    <xf numFmtId="0" fontId="3" fillId="2" borderId="21" xfId="0" applyFont="1" applyFill="1" applyBorder="1" applyAlignment="1">
      <alignment horizontal="center" vertical="center"/>
    </xf>
    <xf numFmtId="0" fontId="3" fillId="2" borderId="30" xfId="0" applyFont="1" applyFill="1" applyBorder="1" applyAlignment="1">
      <alignment horizontal="center" vertical="center"/>
    </xf>
    <xf numFmtId="0" fontId="7" fillId="2" borderId="6" xfId="0" applyFont="1" applyFill="1" applyBorder="1" applyAlignment="1">
      <alignment horizontal="right" vertical="center"/>
    </xf>
    <xf numFmtId="0" fontId="7" fillId="2" borderId="7" xfId="0" applyFont="1" applyFill="1" applyBorder="1" applyAlignment="1">
      <alignment horizontal="right" vertical="center"/>
    </xf>
    <xf numFmtId="0" fontId="7" fillId="2" borderId="0" xfId="0" applyFont="1" applyFill="1" applyAlignment="1">
      <alignment horizontal="right" vertical="center"/>
    </xf>
    <xf numFmtId="0" fontId="7" fillId="2" borderId="9" xfId="0" applyFont="1" applyFill="1" applyBorder="1" applyAlignment="1">
      <alignment horizontal="right" vertical="center"/>
    </xf>
    <xf numFmtId="0" fontId="2" fillId="0" borderId="20" xfId="0" applyFont="1" applyBorder="1" applyAlignment="1">
      <alignment horizontal="center" vertical="center"/>
    </xf>
    <xf numFmtId="0" fontId="2" fillId="0" borderId="22" xfId="0" applyFont="1" applyBorder="1" applyAlignment="1">
      <alignment horizontal="center" vertical="center"/>
    </xf>
    <xf numFmtId="14" fontId="2" fillId="0" borderId="11" xfId="0" applyNumberFormat="1" applyFont="1" applyBorder="1" applyAlignment="1">
      <alignment horizontal="center" vertical="center"/>
    </xf>
    <xf numFmtId="0" fontId="2" fillId="0" borderId="12" xfId="0" applyFont="1" applyBorder="1" applyAlignment="1">
      <alignment horizontal="center" vertical="center"/>
    </xf>
    <xf numFmtId="14" fontId="2" fillId="0" borderId="23" xfId="0" applyNumberFormat="1" applyFont="1" applyBorder="1" applyAlignment="1">
      <alignment horizontal="center" vertical="center"/>
    </xf>
    <xf numFmtId="0" fontId="2" fillId="0" borderId="25" xfId="0" applyFont="1" applyBorder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4" fillId="0" borderId="9" xfId="0" applyFont="1" applyBorder="1" applyAlignment="1">
      <alignment horizontal="left" vertical="center"/>
    </xf>
    <xf numFmtId="0" fontId="2" fillId="0" borderId="9" xfId="0" applyFont="1" applyBorder="1" applyAlignment="1">
      <alignment horizontal="center" vertical="center"/>
    </xf>
    <xf numFmtId="0" fontId="3" fillId="2" borderId="8" xfId="0" applyFont="1" applyFill="1" applyBorder="1" applyAlignment="1">
      <alignment horizontal="left" vertical="center"/>
    </xf>
    <xf numFmtId="0" fontId="3" fillId="2" borderId="0" xfId="0" applyFont="1" applyFill="1" applyAlignment="1">
      <alignment horizontal="left" vertical="center"/>
    </xf>
    <xf numFmtId="0" fontId="2" fillId="0" borderId="32" xfId="0" applyFont="1" applyBorder="1" applyAlignment="1">
      <alignment horizontal="left" vertical="center"/>
    </xf>
    <xf numFmtId="0" fontId="2" fillId="0" borderId="24" xfId="0" applyFont="1" applyBorder="1" applyAlignment="1">
      <alignment horizontal="left" vertical="center"/>
    </xf>
    <xf numFmtId="0" fontId="2" fillId="0" borderId="31" xfId="0" applyFont="1" applyBorder="1" applyAlignment="1">
      <alignment horizontal="left" vertical="center"/>
    </xf>
    <xf numFmtId="0" fontId="5" fillId="2" borderId="5" xfId="0" applyFont="1" applyFill="1" applyBorder="1" applyAlignment="1">
      <alignment horizontal="center" vertical="center"/>
    </xf>
    <xf numFmtId="0" fontId="5" fillId="2" borderId="6" xfId="0" applyFont="1" applyFill="1" applyBorder="1" applyAlignment="1">
      <alignment horizontal="center" vertical="center"/>
    </xf>
    <xf numFmtId="0" fontId="5" fillId="2" borderId="7" xfId="0" applyFont="1" applyFill="1" applyBorder="1" applyAlignment="1">
      <alignment horizontal="center" vertical="center"/>
    </xf>
    <xf numFmtId="0" fontId="5" fillId="2" borderId="13" xfId="0" applyFont="1" applyFill="1" applyBorder="1" applyAlignment="1">
      <alignment horizontal="center" vertical="center"/>
    </xf>
    <xf numFmtId="0" fontId="5" fillId="2" borderId="14" xfId="0" applyFont="1" applyFill="1" applyBorder="1" applyAlignment="1">
      <alignment horizontal="center" vertical="center"/>
    </xf>
    <xf numFmtId="0" fontId="5" fillId="2" borderId="15" xfId="0" applyFont="1" applyFill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8" xfId="0" applyFont="1" applyBorder="1" applyAlignment="1">
      <alignment horizontal="center" vertical="center"/>
    </xf>
    <xf numFmtId="0" fontId="4" fillId="0" borderId="19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 wrapText="1"/>
    </xf>
    <xf numFmtId="0" fontId="4" fillId="0" borderId="33" xfId="0" applyFont="1" applyBorder="1" applyAlignment="1">
      <alignment horizontal="center" vertical="center" wrapText="1"/>
    </xf>
    <xf numFmtId="0" fontId="4" fillId="0" borderId="27" xfId="0" applyFont="1" applyBorder="1" applyAlignment="1">
      <alignment horizontal="center" vertical="center" wrapText="1"/>
    </xf>
    <xf numFmtId="0" fontId="4" fillId="0" borderId="28" xfId="0" applyFont="1" applyBorder="1" applyAlignment="1">
      <alignment horizontal="center" vertical="center" wrapText="1"/>
    </xf>
  </cellXfs>
  <cellStyles count="4">
    <cellStyle name="Comma" xfId="3" builtinId="3"/>
    <cellStyle name="Hyperlink 2" xfId="1" xr:uid="{D4097FE1-CD37-4F55-8B80-CC6979789CA3}"/>
    <cellStyle name="Normal" xfId="0" builtinId="0"/>
    <cellStyle name="Normal 2" xfId="2" xr:uid="{F8C3127E-AF9C-4052-92F9-5EBD6F4627CD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949FA45-5F18-4BBA-AB42-3C80FBFED050}">
  <sheetPr>
    <pageSetUpPr fitToPage="1"/>
  </sheetPr>
  <dimension ref="A1:L52"/>
  <sheetViews>
    <sheetView showGridLines="0" tabSelected="1" topLeftCell="B1" zoomScaleNormal="100" workbookViewId="0">
      <selection activeCell="B15" sqref="B15:G15"/>
    </sheetView>
  </sheetViews>
  <sheetFormatPr defaultRowHeight="15" x14ac:dyDescent="0.25"/>
  <cols>
    <col min="1" max="1" width="0.85546875" style="4" hidden="1" customWidth="1"/>
    <col min="2" max="2" width="9.140625" style="4"/>
    <col min="3" max="5" width="10" style="4" customWidth="1"/>
    <col min="6" max="8" width="8.140625" style="4" customWidth="1"/>
    <col min="9" max="10" width="11.42578125" style="4" customWidth="1"/>
    <col min="11" max="11" width="8.140625" style="4" customWidth="1"/>
    <col min="12" max="12" width="13" style="4" customWidth="1"/>
    <col min="13" max="16384" width="9.140625" style="4"/>
  </cols>
  <sheetData>
    <row r="1" spans="2:12" x14ac:dyDescent="0.25">
      <c r="B1" s="54" t="s">
        <v>43</v>
      </c>
      <c r="C1" s="55"/>
      <c r="D1" s="55"/>
      <c r="E1" s="55"/>
      <c r="F1" s="55"/>
      <c r="G1" s="55"/>
      <c r="H1" s="65" t="s">
        <v>3</v>
      </c>
      <c r="I1" s="65"/>
      <c r="J1" s="65"/>
      <c r="K1" s="65"/>
      <c r="L1" s="66"/>
    </row>
    <row r="2" spans="2:12" ht="24" customHeight="1" x14ac:dyDescent="0.25">
      <c r="B2" s="56"/>
      <c r="C2" s="57"/>
      <c r="D2" s="57"/>
      <c r="E2" s="57"/>
      <c r="F2" s="57"/>
      <c r="G2" s="57"/>
      <c r="H2" s="67"/>
      <c r="I2" s="67"/>
      <c r="J2" s="67"/>
      <c r="K2" s="67"/>
      <c r="L2" s="68"/>
    </row>
    <row r="3" spans="2:12" x14ac:dyDescent="0.25">
      <c r="B3" s="58"/>
      <c r="C3" s="59"/>
      <c r="D3" s="59"/>
      <c r="E3" s="59"/>
      <c r="F3" s="59"/>
      <c r="G3" s="59"/>
      <c r="H3" s="59"/>
      <c r="I3" s="59"/>
      <c r="J3" s="59"/>
      <c r="K3" s="59"/>
      <c r="L3" s="77"/>
    </row>
    <row r="4" spans="2:12" x14ac:dyDescent="0.25">
      <c r="B4" s="8" t="s">
        <v>44</v>
      </c>
      <c r="C4" s="31"/>
      <c r="D4" s="31"/>
      <c r="E4" s="31"/>
      <c r="F4" s="31"/>
      <c r="G4" s="31"/>
      <c r="H4" s="32"/>
      <c r="I4" s="32"/>
      <c r="J4" s="32"/>
      <c r="K4" s="32"/>
      <c r="L4" s="7"/>
    </row>
    <row r="5" spans="2:12" x14ac:dyDescent="0.25">
      <c r="B5" s="60" t="s">
        <v>45</v>
      </c>
      <c r="C5" s="61"/>
      <c r="D5" s="61"/>
      <c r="E5" s="61"/>
      <c r="F5" s="61"/>
      <c r="G5" s="61"/>
      <c r="H5" s="59"/>
      <c r="I5" s="59"/>
      <c r="J5" s="59"/>
      <c r="K5" s="59"/>
      <c r="L5" s="77"/>
    </row>
    <row r="6" spans="2:12" x14ac:dyDescent="0.25">
      <c r="B6" s="60" t="s">
        <v>46</v>
      </c>
      <c r="C6" s="61"/>
      <c r="D6" s="61"/>
      <c r="E6" s="61"/>
      <c r="F6" s="61"/>
      <c r="G6" s="61"/>
      <c r="H6" s="59"/>
      <c r="I6" s="59"/>
      <c r="J6" s="59"/>
      <c r="K6" s="59"/>
      <c r="L6" s="77"/>
    </row>
    <row r="7" spans="2:12" x14ac:dyDescent="0.25">
      <c r="B7" s="9" t="s">
        <v>47</v>
      </c>
      <c r="C7" s="27"/>
      <c r="D7" s="27"/>
      <c r="E7" s="27"/>
      <c r="F7" s="27"/>
      <c r="G7" s="27"/>
      <c r="H7" s="26"/>
      <c r="I7" s="26"/>
      <c r="J7" s="26"/>
      <c r="K7" s="26"/>
      <c r="L7" s="6"/>
    </row>
    <row r="8" spans="2:12" ht="15.75" thickBot="1" x14ac:dyDescent="0.3">
      <c r="B8" s="58"/>
      <c r="C8" s="59"/>
      <c r="D8" s="59"/>
      <c r="E8" s="59"/>
      <c r="F8" s="59"/>
      <c r="G8" s="59"/>
      <c r="H8" s="59"/>
      <c r="I8" s="59"/>
      <c r="J8" s="59"/>
      <c r="K8" s="59"/>
      <c r="L8" s="77"/>
    </row>
    <row r="9" spans="2:12" ht="15.75" x14ac:dyDescent="0.25">
      <c r="B9" s="78" t="s">
        <v>7</v>
      </c>
      <c r="C9" s="79"/>
      <c r="D9" s="79"/>
      <c r="E9" s="33"/>
      <c r="F9" s="33"/>
      <c r="G9" s="33"/>
      <c r="H9" s="75" t="s">
        <v>4</v>
      </c>
      <c r="I9" s="76"/>
      <c r="J9" s="69" t="s">
        <v>57</v>
      </c>
      <c r="K9" s="70"/>
      <c r="L9" s="7"/>
    </row>
    <row r="10" spans="2:12" x14ac:dyDescent="0.25">
      <c r="B10" s="60" t="s">
        <v>10</v>
      </c>
      <c r="C10" s="61"/>
      <c r="D10" s="61"/>
      <c r="E10" s="61"/>
      <c r="F10" s="61"/>
      <c r="G10" s="61"/>
      <c r="H10" s="75" t="s">
        <v>5</v>
      </c>
      <c r="I10" s="76"/>
      <c r="J10" s="71">
        <v>44898</v>
      </c>
      <c r="K10" s="72"/>
      <c r="L10" s="7"/>
    </row>
    <row r="11" spans="2:12" ht="15.75" thickBot="1" x14ac:dyDescent="0.3">
      <c r="B11" s="60" t="s">
        <v>8</v>
      </c>
      <c r="C11" s="61"/>
      <c r="D11" s="61"/>
      <c r="E11" s="61"/>
      <c r="F11" s="61"/>
      <c r="G11" s="61"/>
      <c r="H11" s="75" t="s">
        <v>6</v>
      </c>
      <c r="I11" s="76"/>
      <c r="J11" s="73">
        <v>44928</v>
      </c>
      <c r="K11" s="74"/>
      <c r="L11" s="7"/>
    </row>
    <row r="12" spans="2:12" x14ac:dyDescent="0.25">
      <c r="B12" s="60" t="s">
        <v>9</v>
      </c>
      <c r="C12" s="61"/>
      <c r="D12" s="61"/>
      <c r="E12" s="61"/>
      <c r="F12" s="61"/>
      <c r="G12" s="61"/>
      <c r="H12" s="59"/>
      <c r="I12" s="59"/>
      <c r="J12" s="59"/>
      <c r="K12" s="59"/>
      <c r="L12" s="77"/>
    </row>
    <row r="13" spans="2:12" x14ac:dyDescent="0.25">
      <c r="B13" s="60" t="s">
        <v>48</v>
      </c>
      <c r="C13" s="61"/>
      <c r="D13" s="61"/>
      <c r="E13" s="61"/>
      <c r="F13" s="61"/>
      <c r="G13" s="61"/>
      <c r="H13" s="59"/>
      <c r="I13" s="59"/>
      <c r="J13" s="59"/>
      <c r="K13" s="59"/>
      <c r="L13" s="77"/>
    </row>
    <row r="14" spans="2:12" x14ac:dyDescent="0.25">
      <c r="B14" s="9" t="s">
        <v>58</v>
      </c>
      <c r="C14" s="27"/>
      <c r="D14" s="27"/>
      <c r="E14" s="27"/>
      <c r="F14" s="27"/>
      <c r="G14" s="27"/>
      <c r="H14" s="26"/>
      <c r="I14" s="26"/>
      <c r="J14" s="26"/>
      <c r="K14" s="26"/>
      <c r="L14" s="6"/>
    </row>
    <row r="15" spans="2:12" x14ac:dyDescent="0.25">
      <c r="B15" s="58"/>
      <c r="C15" s="59"/>
      <c r="D15" s="59"/>
      <c r="E15" s="59"/>
      <c r="F15" s="59"/>
      <c r="G15" s="59"/>
      <c r="H15" s="59"/>
      <c r="I15" s="59"/>
      <c r="J15" s="59"/>
      <c r="K15" s="59"/>
      <c r="L15" s="77"/>
    </row>
    <row r="16" spans="2:12" x14ac:dyDescent="0.25">
      <c r="B16" s="37" t="s">
        <v>36</v>
      </c>
      <c r="C16" s="26"/>
      <c r="D16" s="26"/>
      <c r="E16" s="26"/>
      <c r="F16" s="26"/>
      <c r="G16" s="26"/>
      <c r="H16" s="26"/>
      <c r="I16" s="26"/>
      <c r="J16" s="26"/>
      <c r="K16" s="26"/>
      <c r="L16" s="6"/>
    </row>
    <row r="17" spans="1:12" x14ac:dyDescent="0.25">
      <c r="B17" s="37" t="s">
        <v>37</v>
      </c>
      <c r="C17" s="26"/>
      <c r="D17" s="26"/>
      <c r="E17" s="26"/>
      <c r="F17" s="26"/>
      <c r="G17" s="26"/>
      <c r="H17" s="26"/>
      <c r="I17" s="26"/>
      <c r="J17" s="26"/>
      <c r="K17" s="26"/>
      <c r="L17" s="6"/>
    </row>
    <row r="18" spans="1:12" ht="15.75" thickBot="1" x14ac:dyDescent="0.3">
      <c r="B18" s="5"/>
      <c r="C18" s="26"/>
      <c r="D18" s="26"/>
      <c r="E18" s="26"/>
      <c r="F18" s="26"/>
      <c r="G18" s="26"/>
      <c r="H18" s="26"/>
      <c r="I18" s="26"/>
      <c r="J18" s="26"/>
      <c r="K18" s="26"/>
      <c r="L18" s="6"/>
    </row>
    <row r="19" spans="1:12" s="25" customFormat="1" ht="22.5" customHeight="1" x14ac:dyDescent="0.25">
      <c r="A19" s="24"/>
      <c r="B19" s="1" t="s">
        <v>12</v>
      </c>
      <c r="C19" s="62" t="s">
        <v>13</v>
      </c>
      <c r="D19" s="63"/>
      <c r="E19" s="64"/>
      <c r="F19" s="2" t="s">
        <v>11</v>
      </c>
      <c r="G19" s="2" t="s">
        <v>14</v>
      </c>
      <c r="H19" s="3" t="s">
        <v>32</v>
      </c>
      <c r="I19" s="13" t="s">
        <v>34</v>
      </c>
      <c r="J19" s="13" t="s">
        <v>15</v>
      </c>
      <c r="K19" s="23" t="s">
        <v>35</v>
      </c>
      <c r="L19" s="46" t="s">
        <v>41</v>
      </c>
    </row>
    <row r="20" spans="1:12" ht="17.25" customHeight="1" x14ac:dyDescent="0.25">
      <c r="A20" s="15"/>
      <c r="B20" s="34">
        <v>1</v>
      </c>
      <c r="C20" s="51" t="s">
        <v>26</v>
      </c>
      <c r="D20" s="52"/>
      <c r="E20" s="53"/>
      <c r="F20" s="38">
        <v>1604</v>
      </c>
      <c r="G20" s="39">
        <v>0.12</v>
      </c>
      <c r="H20" s="10">
        <v>3</v>
      </c>
      <c r="I20" s="12">
        <v>19000</v>
      </c>
      <c r="J20" s="12">
        <f>H20*I20</f>
        <v>57000</v>
      </c>
      <c r="K20" s="17">
        <f>J20*G20</f>
        <v>6840</v>
      </c>
      <c r="L20" s="21">
        <f>J20+K20</f>
        <v>63840</v>
      </c>
    </row>
    <row r="21" spans="1:12" ht="17.25" customHeight="1" x14ac:dyDescent="0.25">
      <c r="A21" s="15"/>
      <c r="B21" s="34">
        <v>2</v>
      </c>
      <c r="C21" s="51" t="s">
        <v>33</v>
      </c>
      <c r="D21" s="52"/>
      <c r="E21" s="53"/>
      <c r="F21" s="38">
        <v>8510</v>
      </c>
      <c r="G21" s="39">
        <v>0.18</v>
      </c>
      <c r="H21" s="10">
        <v>3</v>
      </c>
      <c r="I21" s="12">
        <v>21500</v>
      </c>
      <c r="J21" s="12">
        <f t="shared" ref="J21:J36" si="0">H21*I21</f>
        <v>64500</v>
      </c>
      <c r="K21" s="17">
        <f t="shared" ref="K21:K33" si="1">J21*G21</f>
        <v>11610</v>
      </c>
      <c r="L21" s="21">
        <f t="shared" ref="L21:L35" si="2">J21+K21</f>
        <v>76110</v>
      </c>
    </row>
    <row r="22" spans="1:12" ht="17.25" customHeight="1" x14ac:dyDescent="0.25">
      <c r="A22" s="15"/>
      <c r="B22" s="34">
        <v>3</v>
      </c>
      <c r="C22" s="51" t="s">
        <v>27</v>
      </c>
      <c r="D22" s="52"/>
      <c r="E22" s="53"/>
      <c r="F22" s="38">
        <v>9403</v>
      </c>
      <c r="G22" s="39">
        <v>0.18</v>
      </c>
      <c r="H22" s="10">
        <v>5</v>
      </c>
      <c r="I22" s="12">
        <v>1200</v>
      </c>
      <c r="J22" s="12">
        <f t="shared" si="0"/>
        <v>6000</v>
      </c>
      <c r="K22" s="17">
        <f t="shared" si="1"/>
        <v>1080</v>
      </c>
      <c r="L22" s="21">
        <f t="shared" si="2"/>
        <v>7080</v>
      </c>
    </row>
    <row r="23" spans="1:12" ht="17.25" customHeight="1" x14ac:dyDescent="0.25">
      <c r="A23" s="15"/>
      <c r="B23" s="34">
        <v>4</v>
      </c>
      <c r="C23" s="51" t="s">
        <v>22</v>
      </c>
      <c r="D23" s="52"/>
      <c r="E23" s="53"/>
      <c r="F23" s="38">
        <v>8516</v>
      </c>
      <c r="G23" s="39">
        <v>0.18</v>
      </c>
      <c r="H23" s="10">
        <v>3</v>
      </c>
      <c r="I23" s="12">
        <v>1800</v>
      </c>
      <c r="J23" s="12">
        <f t="shared" si="0"/>
        <v>5400</v>
      </c>
      <c r="K23" s="17">
        <f t="shared" si="1"/>
        <v>972</v>
      </c>
      <c r="L23" s="21">
        <f t="shared" si="2"/>
        <v>6372</v>
      </c>
    </row>
    <row r="24" spans="1:12" ht="17.25" customHeight="1" x14ac:dyDescent="0.25">
      <c r="A24" s="15"/>
      <c r="B24" s="34">
        <v>5</v>
      </c>
      <c r="C24" s="51" t="s">
        <v>17</v>
      </c>
      <c r="D24" s="52"/>
      <c r="E24" s="53"/>
      <c r="F24" s="38">
        <v>9401</v>
      </c>
      <c r="G24" s="39">
        <v>0.05</v>
      </c>
      <c r="H24" s="10">
        <v>2</v>
      </c>
      <c r="I24" s="12">
        <v>25000</v>
      </c>
      <c r="J24" s="12">
        <f t="shared" si="0"/>
        <v>50000</v>
      </c>
      <c r="K24" s="17">
        <f t="shared" si="1"/>
        <v>2500</v>
      </c>
      <c r="L24" s="21">
        <f t="shared" si="2"/>
        <v>52500</v>
      </c>
    </row>
    <row r="25" spans="1:12" ht="17.25" customHeight="1" x14ac:dyDescent="0.25">
      <c r="A25" s="15"/>
      <c r="B25" s="34">
        <v>6</v>
      </c>
      <c r="C25" s="51" t="s">
        <v>16</v>
      </c>
      <c r="D25" s="52"/>
      <c r="E25" s="53"/>
      <c r="F25" s="38">
        <v>6204</v>
      </c>
      <c r="G25" s="39">
        <v>0.05</v>
      </c>
      <c r="H25" s="10">
        <v>24</v>
      </c>
      <c r="I25" s="12">
        <v>450</v>
      </c>
      <c r="J25" s="12">
        <f t="shared" si="0"/>
        <v>10800</v>
      </c>
      <c r="K25" s="17">
        <f t="shared" si="1"/>
        <v>540</v>
      </c>
      <c r="L25" s="21">
        <f t="shared" si="2"/>
        <v>11340</v>
      </c>
    </row>
    <row r="26" spans="1:12" ht="17.25" customHeight="1" x14ac:dyDescent="0.25">
      <c r="A26" s="15"/>
      <c r="B26" s="34">
        <v>7</v>
      </c>
      <c r="C26" s="18" t="s">
        <v>30</v>
      </c>
      <c r="D26" s="19"/>
      <c r="E26" s="20"/>
      <c r="F26" s="38">
        <v>9019</v>
      </c>
      <c r="G26" s="39">
        <v>0.12</v>
      </c>
      <c r="H26" s="10">
        <v>2</v>
      </c>
      <c r="I26" s="12">
        <v>2500</v>
      </c>
      <c r="J26" s="12">
        <f t="shared" si="0"/>
        <v>5000</v>
      </c>
      <c r="K26" s="17">
        <f t="shared" si="1"/>
        <v>600</v>
      </c>
      <c r="L26" s="21">
        <f t="shared" si="2"/>
        <v>5600</v>
      </c>
    </row>
    <row r="27" spans="1:12" ht="17.25" customHeight="1" x14ac:dyDescent="0.25">
      <c r="A27" s="15"/>
      <c r="B27" s="34">
        <v>8</v>
      </c>
      <c r="C27" s="18" t="s">
        <v>29</v>
      </c>
      <c r="D27" s="19"/>
      <c r="E27" s="20"/>
      <c r="F27" s="38">
        <v>3301</v>
      </c>
      <c r="G27" s="39">
        <v>0.18</v>
      </c>
      <c r="H27" s="10">
        <v>2</v>
      </c>
      <c r="I27" s="12">
        <v>3600</v>
      </c>
      <c r="J27" s="12">
        <f t="shared" si="0"/>
        <v>7200</v>
      </c>
      <c r="K27" s="17">
        <f t="shared" si="1"/>
        <v>1296</v>
      </c>
      <c r="L27" s="21">
        <f t="shared" si="2"/>
        <v>8496</v>
      </c>
    </row>
    <row r="28" spans="1:12" ht="17.25" customHeight="1" x14ac:dyDescent="0.25">
      <c r="A28" s="15"/>
      <c r="B28" s="34">
        <v>9</v>
      </c>
      <c r="C28" s="18" t="s">
        <v>31</v>
      </c>
      <c r="D28" s="19"/>
      <c r="E28" s="20"/>
      <c r="F28" s="38">
        <v>8516</v>
      </c>
      <c r="G28" s="39">
        <v>0.18</v>
      </c>
      <c r="H28" s="10">
        <v>1</v>
      </c>
      <c r="I28" s="12">
        <v>18000</v>
      </c>
      <c r="J28" s="12">
        <f t="shared" si="0"/>
        <v>18000</v>
      </c>
      <c r="K28" s="17">
        <f t="shared" si="1"/>
        <v>3240</v>
      </c>
      <c r="L28" s="21">
        <f t="shared" si="2"/>
        <v>21240</v>
      </c>
    </row>
    <row r="29" spans="1:12" ht="17.25" customHeight="1" x14ac:dyDescent="0.25">
      <c r="A29" s="15"/>
      <c r="B29" s="34">
        <v>10</v>
      </c>
      <c r="C29" s="18" t="s">
        <v>23</v>
      </c>
      <c r="D29" s="19"/>
      <c r="E29" s="20"/>
      <c r="F29" s="38">
        <v>8510</v>
      </c>
      <c r="G29" s="39">
        <v>0.18</v>
      </c>
      <c r="H29" s="10">
        <v>4</v>
      </c>
      <c r="I29" s="12">
        <v>2100</v>
      </c>
      <c r="J29" s="12">
        <f t="shared" si="0"/>
        <v>8400</v>
      </c>
      <c r="K29" s="17">
        <f t="shared" si="1"/>
        <v>1512</v>
      </c>
      <c r="L29" s="21">
        <f t="shared" si="2"/>
        <v>9912</v>
      </c>
    </row>
    <row r="30" spans="1:12" ht="17.25" customHeight="1" x14ac:dyDescent="0.25">
      <c r="A30" s="15"/>
      <c r="B30" s="34">
        <v>11</v>
      </c>
      <c r="C30" s="18" t="s">
        <v>24</v>
      </c>
      <c r="D30" s="19"/>
      <c r="E30" s="20"/>
      <c r="F30" s="38">
        <v>8424</v>
      </c>
      <c r="G30" s="39">
        <v>0.12</v>
      </c>
      <c r="H30" s="10">
        <v>4</v>
      </c>
      <c r="I30" s="12">
        <v>150</v>
      </c>
      <c r="J30" s="12">
        <f t="shared" si="0"/>
        <v>600</v>
      </c>
      <c r="K30" s="17">
        <f t="shared" si="1"/>
        <v>72</v>
      </c>
      <c r="L30" s="21">
        <f t="shared" si="2"/>
        <v>672</v>
      </c>
    </row>
    <row r="31" spans="1:12" ht="17.25" customHeight="1" x14ac:dyDescent="0.25">
      <c r="A31" s="15"/>
      <c r="B31" s="34">
        <v>12</v>
      </c>
      <c r="C31" s="18" t="s">
        <v>25</v>
      </c>
      <c r="D31" s="19"/>
      <c r="E31" s="20"/>
      <c r="F31" s="38">
        <v>9603</v>
      </c>
      <c r="G31" s="39">
        <v>0.05</v>
      </c>
      <c r="H31" s="10">
        <v>24</v>
      </c>
      <c r="I31" s="12">
        <v>180</v>
      </c>
      <c r="J31" s="12">
        <f t="shared" si="0"/>
        <v>4320</v>
      </c>
      <c r="K31" s="17">
        <f t="shared" si="1"/>
        <v>216</v>
      </c>
      <c r="L31" s="21">
        <f t="shared" si="2"/>
        <v>4536</v>
      </c>
    </row>
    <row r="32" spans="1:12" ht="17.25" customHeight="1" x14ac:dyDescent="0.25">
      <c r="A32" s="15"/>
      <c r="B32" s="34">
        <v>13</v>
      </c>
      <c r="C32" s="51" t="s">
        <v>18</v>
      </c>
      <c r="D32" s="52"/>
      <c r="E32" s="53"/>
      <c r="F32" s="38">
        <v>8213</v>
      </c>
      <c r="G32" s="39">
        <v>0.18</v>
      </c>
      <c r="H32" s="10">
        <v>6</v>
      </c>
      <c r="I32" s="12">
        <v>350</v>
      </c>
      <c r="J32" s="12">
        <f t="shared" si="0"/>
        <v>2100</v>
      </c>
      <c r="K32" s="17">
        <f t="shared" si="1"/>
        <v>378</v>
      </c>
      <c r="L32" s="21">
        <f t="shared" si="2"/>
        <v>2478</v>
      </c>
    </row>
    <row r="33" spans="1:12" ht="17.25" customHeight="1" x14ac:dyDescent="0.25">
      <c r="A33" s="15"/>
      <c r="B33" s="34">
        <v>14</v>
      </c>
      <c r="C33" s="18" t="s">
        <v>28</v>
      </c>
      <c r="D33" s="19"/>
      <c r="E33" s="20"/>
      <c r="F33" s="38">
        <v>8213</v>
      </c>
      <c r="G33" s="39">
        <v>0.18</v>
      </c>
      <c r="H33" s="10">
        <v>2</v>
      </c>
      <c r="I33" s="12">
        <v>1800</v>
      </c>
      <c r="J33" s="12">
        <f t="shared" si="0"/>
        <v>3600</v>
      </c>
      <c r="K33" s="17">
        <f t="shared" si="1"/>
        <v>648</v>
      </c>
      <c r="L33" s="21">
        <f t="shared" si="2"/>
        <v>4248</v>
      </c>
    </row>
    <row r="34" spans="1:12" ht="17.25" customHeight="1" x14ac:dyDescent="0.25">
      <c r="A34" s="15"/>
      <c r="B34" s="34">
        <v>15</v>
      </c>
      <c r="C34" s="51" t="s">
        <v>19</v>
      </c>
      <c r="D34" s="52"/>
      <c r="E34" s="53"/>
      <c r="F34" s="38">
        <v>8213</v>
      </c>
      <c r="G34" s="39">
        <v>0.18</v>
      </c>
      <c r="H34" s="10">
        <v>6</v>
      </c>
      <c r="I34" s="12">
        <v>150</v>
      </c>
      <c r="J34" s="12">
        <f t="shared" si="0"/>
        <v>900</v>
      </c>
      <c r="K34" s="17">
        <f>J34*G34</f>
        <v>162</v>
      </c>
      <c r="L34" s="21">
        <f t="shared" si="2"/>
        <v>1062</v>
      </c>
    </row>
    <row r="35" spans="1:12" ht="17.25" customHeight="1" x14ac:dyDescent="0.25">
      <c r="A35" s="15"/>
      <c r="B35" s="34">
        <v>16</v>
      </c>
      <c r="C35" s="51" t="s">
        <v>20</v>
      </c>
      <c r="D35" s="52"/>
      <c r="E35" s="53"/>
      <c r="F35" s="38">
        <v>9615</v>
      </c>
      <c r="G35" s="39">
        <v>0.12</v>
      </c>
      <c r="H35" s="10">
        <v>2</v>
      </c>
      <c r="I35" s="12">
        <v>1800</v>
      </c>
      <c r="J35" s="12">
        <f t="shared" si="0"/>
        <v>3600</v>
      </c>
      <c r="K35" s="17">
        <f>J35*G35</f>
        <v>432</v>
      </c>
      <c r="L35" s="21">
        <f t="shared" si="2"/>
        <v>4032</v>
      </c>
    </row>
    <row r="36" spans="1:12" ht="17.25" customHeight="1" thickBot="1" x14ac:dyDescent="0.3">
      <c r="A36" s="16"/>
      <c r="B36" s="35">
        <v>17</v>
      </c>
      <c r="C36" s="80" t="s">
        <v>21</v>
      </c>
      <c r="D36" s="81"/>
      <c r="E36" s="82"/>
      <c r="F36" s="40">
        <v>1507</v>
      </c>
      <c r="G36" s="41">
        <v>0.05</v>
      </c>
      <c r="H36" s="11">
        <v>2</v>
      </c>
      <c r="I36" s="14">
        <v>1350</v>
      </c>
      <c r="J36" s="14">
        <f t="shared" si="0"/>
        <v>2700</v>
      </c>
      <c r="K36" s="36">
        <f>J36*G36</f>
        <v>135</v>
      </c>
      <c r="L36" s="22">
        <f>J36+K36</f>
        <v>2835</v>
      </c>
    </row>
    <row r="37" spans="1:12" ht="15.75" thickBot="1" x14ac:dyDescent="0.3">
      <c r="B37" s="58"/>
      <c r="C37" s="59"/>
      <c r="D37" s="59"/>
      <c r="E37" s="59"/>
      <c r="F37" s="59"/>
      <c r="G37" s="59"/>
      <c r="H37" s="59"/>
      <c r="I37" s="59"/>
      <c r="J37" s="59"/>
      <c r="K37" s="59"/>
      <c r="L37" s="77"/>
    </row>
    <row r="38" spans="1:12" ht="30" customHeight="1" x14ac:dyDescent="0.25">
      <c r="B38" s="47" t="s">
        <v>53</v>
      </c>
      <c r="C38" s="49"/>
      <c r="D38" s="49"/>
      <c r="E38" s="49"/>
      <c r="F38" s="49"/>
      <c r="G38" s="49"/>
      <c r="H38" s="49"/>
      <c r="I38" s="50"/>
      <c r="J38" s="93" t="s">
        <v>42</v>
      </c>
      <c r="K38" s="94"/>
      <c r="L38" s="42">
        <f>SUM(J20:J36)</f>
        <v>250120</v>
      </c>
    </row>
    <row r="39" spans="1:12" ht="15.75" customHeight="1" x14ac:dyDescent="0.25">
      <c r="B39" s="9" t="s">
        <v>54</v>
      </c>
      <c r="C39" s="27"/>
      <c r="D39" s="27"/>
      <c r="E39" s="27"/>
      <c r="F39" s="27"/>
      <c r="G39" s="27"/>
      <c r="H39" s="27"/>
      <c r="I39" s="27"/>
      <c r="J39" s="95"/>
      <c r="K39" s="96"/>
      <c r="L39" s="43"/>
    </row>
    <row r="40" spans="1:12" ht="15.75" customHeight="1" x14ac:dyDescent="0.25">
      <c r="B40" s="9"/>
      <c r="C40" s="27"/>
      <c r="D40" s="27"/>
      <c r="E40" s="27"/>
      <c r="F40" s="27"/>
      <c r="G40" s="27"/>
      <c r="H40" s="27"/>
      <c r="I40" s="27"/>
      <c r="J40" s="89" t="s">
        <v>0</v>
      </c>
      <c r="K40" s="90"/>
      <c r="L40" s="44">
        <f>SUM(K20:K36)</f>
        <v>32233</v>
      </c>
    </row>
    <row r="41" spans="1:12" ht="15.75" customHeight="1" thickBot="1" x14ac:dyDescent="0.3">
      <c r="B41" s="37" t="s">
        <v>38</v>
      </c>
      <c r="C41" s="31"/>
      <c r="D41" s="31"/>
      <c r="E41" s="31"/>
      <c r="F41" s="31"/>
      <c r="G41" s="31"/>
      <c r="H41" s="31"/>
      <c r="I41" s="31"/>
      <c r="J41" s="91" t="s">
        <v>1</v>
      </c>
      <c r="K41" s="92"/>
      <c r="L41" s="45">
        <f>L38+L40</f>
        <v>282353</v>
      </c>
    </row>
    <row r="42" spans="1:12" ht="15.75" customHeight="1" x14ac:dyDescent="0.25">
      <c r="B42" s="9" t="s">
        <v>49</v>
      </c>
      <c r="C42" s="27"/>
      <c r="D42" s="27"/>
      <c r="E42" s="27"/>
      <c r="F42" s="27"/>
      <c r="G42" s="27"/>
      <c r="H42" s="27"/>
      <c r="I42" s="27"/>
      <c r="J42" s="28"/>
      <c r="K42" s="28"/>
      <c r="L42" s="30"/>
    </row>
    <row r="43" spans="1:12" ht="15.75" customHeight="1" x14ac:dyDescent="0.25">
      <c r="B43" s="9" t="s">
        <v>50</v>
      </c>
      <c r="C43" s="28"/>
      <c r="D43" s="28"/>
      <c r="E43" s="28"/>
      <c r="F43" s="28"/>
      <c r="G43" s="28"/>
      <c r="H43" s="28"/>
      <c r="I43" s="28"/>
      <c r="J43" s="28"/>
      <c r="K43" s="28"/>
      <c r="L43" s="48" t="s">
        <v>55</v>
      </c>
    </row>
    <row r="44" spans="1:12" ht="15.75" customHeight="1" x14ac:dyDescent="0.25">
      <c r="B44" s="8" t="s">
        <v>51</v>
      </c>
      <c r="C44" s="28"/>
      <c r="D44" s="28"/>
      <c r="E44" s="28"/>
      <c r="F44" s="28"/>
      <c r="G44" s="28"/>
      <c r="H44" s="28"/>
      <c r="I44" s="28"/>
      <c r="J44" s="28"/>
      <c r="K44" s="28"/>
      <c r="L44" s="30"/>
    </row>
    <row r="45" spans="1:12" ht="15.75" customHeight="1" x14ac:dyDescent="0.25">
      <c r="B45" s="9" t="s">
        <v>52</v>
      </c>
      <c r="C45" s="28"/>
      <c r="D45" s="28"/>
      <c r="E45" s="28"/>
      <c r="F45" s="28"/>
      <c r="G45" s="28"/>
      <c r="H45" s="28"/>
      <c r="I45" s="28"/>
      <c r="J45" s="28"/>
      <c r="K45" s="28"/>
      <c r="L45" s="30"/>
    </row>
    <row r="46" spans="1:12" ht="15.75" customHeight="1" x14ac:dyDescent="0.25">
      <c r="B46" s="5"/>
      <c r="C46" s="26"/>
      <c r="D46" s="26"/>
      <c r="E46" s="26"/>
      <c r="F46" s="26"/>
      <c r="G46" s="26"/>
      <c r="H46" s="26"/>
      <c r="I46" s="26"/>
      <c r="J46" s="28"/>
      <c r="K46" s="28"/>
      <c r="L46" s="30"/>
    </row>
    <row r="47" spans="1:12" ht="15.75" customHeight="1" x14ac:dyDescent="0.25">
      <c r="B47" s="47" t="s">
        <v>39</v>
      </c>
      <c r="C47" s="29"/>
      <c r="D47" s="29"/>
      <c r="E47" s="29"/>
      <c r="F47" s="29"/>
      <c r="G47" s="29"/>
      <c r="H47" s="29"/>
      <c r="I47" s="29"/>
      <c r="J47" s="29"/>
      <c r="K47" s="29"/>
      <c r="L47" s="30"/>
    </row>
    <row r="48" spans="1:12" ht="15.75" customHeight="1" x14ac:dyDescent="0.25">
      <c r="B48" s="47"/>
      <c r="C48" s="29"/>
      <c r="D48" s="29"/>
      <c r="E48" s="29"/>
      <c r="F48" s="29"/>
      <c r="G48" s="29"/>
      <c r="H48" s="29"/>
      <c r="I48" s="29"/>
      <c r="J48" s="29"/>
      <c r="K48" s="29"/>
      <c r="L48" s="30"/>
    </row>
    <row r="49" spans="2:12" ht="15.75" customHeight="1" x14ac:dyDescent="0.25">
      <c r="B49" s="47" t="s">
        <v>40</v>
      </c>
      <c r="C49" s="49"/>
      <c r="D49" s="49"/>
      <c r="E49" s="49"/>
      <c r="F49" s="49"/>
      <c r="G49" s="49"/>
      <c r="H49" s="49"/>
      <c r="I49" s="49"/>
      <c r="J49" s="49"/>
      <c r="K49" s="49"/>
      <c r="L49" s="48" t="s">
        <v>56</v>
      </c>
    </row>
    <row r="50" spans="2:12" ht="15.75" customHeight="1" thickBot="1" x14ac:dyDescent="0.3">
      <c r="B50" s="47"/>
      <c r="C50" s="49"/>
      <c r="D50" s="49"/>
      <c r="E50" s="49"/>
      <c r="F50" s="49"/>
      <c r="G50" s="49"/>
      <c r="H50" s="49"/>
      <c r="I50" s="49"/>
      <c r="J50" s="49"/>
      <c r="K50" s="49"/>
      <c r="L50" s="50"/>
    </row>
    <row r="51" spans="2:12" x14ac:dyDescent="0.25">
      <c r="B51" s="83" t="s">
        <v>2</v>
      </c>
      <c r="C51" s="84"/>
      <c r="D51" s="84"/>
      <c r="E51" s="84"/>
      <c r="F51" s="84"/>
      <c r="G51" s="84"/>
      <c r="H51" s="84"/>
      <c r="I51" s="84"/>
      <c r="J51" s="84"/>
      <c r="K51" s="84"/>
      <c r="L51" s="85"/>
    </row>
    <row r="52" spans="2:12" ht="15.75" thickBot="1" x14ac:dyDescent="0.3">
      <c r="B52" s="86"/>
      <c r="C52" s="87"/>
      <c r="D52" s="87"/>
      <c r="E52" s="87"/>
      <c r="F52" s="87"/>
      <c r="G52" s="87"/>
      <c r="H52" s="87"/>
      <c r="I52" s="87"/>
      <c r="J52" s="87"/>
      <c r="K52" s="87"/>
      <c r="L52" s="88"/>
    </row>
  </sheetData>
  <mergeCells count="40">
    <mergeCell ref="H12:L12"/>
    <mergeCell ref="H13:L13"/>
    <mergeCell ref="H15:L15"/>
    <mergeCell ref="C34:E34"/>
    <mergeCell ref="C35:E35"/>
    <mergeCell ref="C36:E36"/>
    <mergeCell ref="B51:L52"/>
    <mergeCell ref="B5:G5"/>
    <mergeCell ref="B6:G6"/>
    <mergeCell ref="B8:G8"/>
    <mergeCell ref="J40:K40"/>
    <mergeCell ref="J41:K41"/>
    <mergeCell ref="B37:L37"/>
    <mergeCell ref="C32:E32"/>
    <mergeCell ref="C22:E22"/>
    <mergeCell ref="C23:E23"/>
    <mergeCell ref="C24:E24"/>
    <mergeCell ref="J38:K39"/>
    <mergeCell ref="H8:L8"/>
    <mergeCell ref="H1:L2"/>
    <mergeCell ref="J9:K9"/>
    <mergeCell ref="J10:K10"/>
    <mergeCell ref="J11:K11"/>
    <mergeCell ref="H9:I9"/>
    <mergeCell ref="H10:I10"/>
    <mergeCell ref="H11:I11"/>
    <mergeCell ref="B3:L3"/>
    <mergeCell ref="B10:G10"/>
    <mergeCell ref="H5:L5"/>
    <mergeCell ref="H6:L6"/>
    <mergeCell ref="B9:D9"/>
    <mergeCell ref="B11:G11"/>
    <mergeCell ref="C25:E25"/>
    <mergeCell ref="B1:G2"/>
    <mergeCell ref="B15:G15"/>
    <mergeCell ref="B12:G12"/>
    <mergeCell ref="B13:G13"/>
    <mergeCell ref="C19:E19"/>
    <mergeCell ref="C20:E20"/>
    <mergeCell ref="C21:E21"/>
  </mergeCells>
  <printOptions horizontalCentered="1"/>
  <pageMargins left="0.45" right="0.45" top="0.5" bottom="0.75" header="0.3" footer="0.3"/>
  <pageSetup paperSize="9" scale="87" fitToHeight="0" orientation="portrait" r:id="rId1"/>
  <ignoredErrors>
    <ignoredError sqref="K20" 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Ratan Sarraf</cp:lastModifiedBy>
  <cp:lastPrinted>2022-12-03T06:09:19Z</cp:lastPrinted>
  <dcterms:created xsi:type="dcterms:W3CDTF">2021-09-08T16:28:31Z</dcterms:created>
  <dcterms:modified xsi:type="dcterms:W3CDTF">2022-12-03T06:09:22Z</dcterms:modified>
</cp:coreProperties>
</file>